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01- TERMINAL FLUVIAL\05 - Proyectos\06 - Salón Terrazas\06 - Sanitarios Entrepiso\05 - Proceso Legal-Administrativo\Pliego Licitatorio\Anexos\"/>
    </mc:Choice>
  </mc:AlternateContent>
  <xr:revisionPtr revIDLastSave="0" documentId="13_ncr:1_{4E04299A-3B75-494D-AD7B-F9C52C81D3C2}" xr6:coauthVersionLast="47" xr6:coauthVersionMax="47" xr10:uidLastSave="{00000000-0000-0000-0000-000000000000}"/>
  <bookViews>
    <workbookView xWindow="-120" yWindow="-120" windowWidth="29040" windowHeight="15840" xr2:uid="{97F43AE3-15E6-42C3-8CC3-E7D35F26B8C6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5" i="1" l="1"/>
  <c r="A65" i="1"/>
  <c r="B64" i="1"/>
  <c r="B63" i="1"/>
  <c r="B62" i="1"/>
  <c r="B61" i="1"/>
  <c r="B60" i="1"/>
  <c r="B59" i="1"/>
  <c r="B58" i="1"/>
  <c r="B57" i="1"/>
  <c r="B56" i="1"/>
  <c r="B55" i="1"/>
  <c r="B54" i="1"/>
  <c r="B53" i="1"/>
  <c r="A53" i="1"/>
  <c r="B52" i="1"/>
  <c r="B51" i="1"/>
  <c r="B50" i="1"/>
  <c r="A50" i="1"/>
  <c r="B49" i="1"/>
  <c r="B48" i="1"/>
  <c r="B47" i="1"/>
  <c r="B46" i="1"/>
  <c r="A46" i="1"/>
  <c r="B45" i="1"/>
  <c r="B44" i="1"/>
  <c r="B43" i="1"/>
  <c r="B42" i="1"/>
  <c r="B41" i="1"/>
  <c r="B40" i="1"/>
  <c r="B39" i="1"/>
  <c r="B38" i="1"/>
  <c r="B37" i="1"/>
  <c r="B36" i="1"/>
  <c r="B35" i="1"/>
  <c r="A35" i="1"/>
  <c r="B34" i="1"/>
  <c r="A34" i="1"/>
  <c r="B33" i="1"/>
  <c r="A33" i="1"/>
  <c r="B32" i="1"/>
  <c r="A32" i="1"/>
  <c r="B31" i="1"/>
  <c r="A31" i="1"/>
  <c r="B30" i="1"/>
  <c r="A30" i="1"/>
  <c r="B29" i="1"/>
  <c r="A29" i="1"/>
  <c r="B28" i="1"/>
  <c r="A28" i="1"/>
  <c r="B27" i="1"/>
  <c r="A27" i="1"/>
  <c r="B26" i="1"/>
  <c r="A26" i="1"/>
  <c r="B25" i="1"/>
  <c r="A25" i="1"/>
  <c r="B24" i="1"/>
  <c r="A24" i="1"/>
  <c r="B23" i="1"/>
  <c r="A23" i="1"/>
  <c r="B22" i="1"/>
  <c r="A22" i="1"/>
  <c r="B21" i="1"/>
  <c r="A21" i="1"/>
  <c r="B20" i="1"/>
  <c r="A20" i="1"/>
  <c r="B19" i="1"/>
  <c r="A19" i="1"/>
  <c r="B18" i="1"/>
  <c r="A18" i="1"/>
  <c r="B17" i="1"/>
  <c r="A17" i="1"/>
  <c r="B16" i="1"/>
  <c r="A16" i="1"/>
  <c r="B15" i="1"/>
  <c r="A15" i="1"/>
  <c r="B14" i="1"/>
  <c r="B13" i="1"/>
  <c r="B12" i="1"/>
  <c r="B11" i="1"/>
  <c r="A11" i="1"/>
  <c r="B10" i="1"/>
  <c r="B9" i="1"/>
  <c r="B8" i="1"/>
  <c r="B7" i="1"/>
  <c r="B6" i="1"/>
  <c r="A6" i="1"/>
</calcChain>
</file>

<file path=xl/sharedStrings.xml><?xml version="1.0" encoding="utf-8"?>
<sst xmlns="http://schemas.openxmlformats.org/spreadsheetml/2006/main" count="10" uniqueCount="8">
  <si>
    <t>N°</t>
  </si>
  <si>
    <t>Lista de rubros</t>
  </si>
  <si>
    <t>MES 1</t>
  </si>
  <si>
    <t>MES 2</t>
  </si>
  <si>
    <t>sem 1</t>
  </si>
  <si>
    <t>sem2</t>
  </si>
  <si>
    <t>sem3</t>
  </si>
  <si>
    <t>sem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</si>
</sst>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 tint="0.14999847407452621"/>
      <name val="Aptos Narrow"/>
      <family val="2"/>
      <scheme val="minor"/>
    </font>
    <font>
      <sz val="10"/>
      <color theme="0" tint="-0.34998626667073579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13" xfId="0" applyFill="1" applyBorder="1"/>
    <xf numFmtId="0" fontId="0" fillId="3" borderId="0" xfId="0" applyFill="1"/>
    <xf numFmtId="0" fontId="0" fillId="3" borderId="14" xfId="0" applyFill="1" applyBorder="1"/>
    <xf numFmtId="0" fontId="0" fillId="0" borderId="13" xfId="0" applyBorder="1"/>
    <xf numFmtId="0" fontId="0" fillId="0" borderId="14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3" borderId="8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3" borderId="12" xfId="0" applyFill="1" applyBorder="1"/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0" fillId="3" borderId="0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01-%20TERMINAL%20FLUVIAL\05%20-%20Proyectos\06%20-%20Sal&#243;n%20Terrazas\06%20-%20Sanitarios%20Entrepiso\04%20-%20Presupuesto\Presupuesto%20inicial%20-%20Sanitarios%20Sal&#243;n%20Embarcadero.xlsx" TargetMode="External"/><Relationship Id="rId1" Type="http://schemas.openxmlformats.org/officeDocument/2006/relationships/externalLinkPath" Target="/01-%20TERMINAL%20FLUVIAL/05%20-%20Proyectos/06%20-%20Sal&#243;n%20Terrazas/06%20-%20Sanitarios%20Entrepiso/04%20-%20Presupuesto/Presupuesto%20inicial%20-%20Sanitarios%20Sal&#243;n%20Embarcad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esupuesto Inicial"/>
      <sheetName val="Costos Rev Cifras"/>
      <sheetName val="Cronograma"/>
      <sheetName val="Esquema"/>
    </sheetNames>
    <sheetDataSet>
      <sheetData sheetId="0">
        <row r="8">
          <cell r="A8">
            <v>1</v>
          </cell>
          <cell r="B8" t="str">
            <v>Trabajos preliminares</v>
          </cell>
        </row>
        <row r="10">
          <cell r="B10" t="str">
            <v>Retiro piso cerámico existente.</v>
          </cell>
        </row>
        <row r="11">
          <cell r="B11" t="str">
            <v>Retiro artefactos migitorios, mesadas y bachas, cielorrasos de madera existentes</v>
          </cell>
        </row>
        <row r="12">
          <cell r="B12" t="str">
            <v>Retiro de revestimiento en paredes, ceramico y empapelado.</v>
          </cell>
        </row>
        <row r="13">
          <cell r="B13" t="str">
            <v xml:space="preserve">Retiro de aberturas existentes y cerramiento de las mismas </v>
          </cell>
        </row>
        <row r="14">
          <cell r="A14">
            <v>2</v>
          </cell>
          <cell r="B14" t="str">
            <v>Instalación de agua</v>
          </cell>
        </row>
        <row r="15">
          <cell r="B15" t="str">
            <v xml:space="preserve">Adecuación de colector y bajada troncal </v>
          </cell>
        </row>
        <row r="16">
          <cell r="B16" t="str">
            <v>Adecuación de picos existentes</v>
          </cell>
        </row>
        <row r="17">
          <cell r="B17" t="str">
            <v>Llaves de paso</v>
          </cell>
        </row>
        <row r="18">
          <cell r="A18">
            <v>3</v>
          </cell>
          <cell r="B18" t="str">
            <v>Instalacion sanitaria, artefactos y griferias</v>
          </cell>
        </row>
        <row r="19">
          <cell r="A19" t="str">
            <v>3.1</v>
          </cell>
          <cell r="B19" t="str">
            <v>Adecuación de instalacion sanitaria existente (incluye reemplazo de cañeria)</v>
          </cell>
        </row>
        <row r="20">
          <cell r="A20" t="str">
            <v>3.3</v>
          </cell>
          <cell r="B20" t="str">
            <v>Inodoro corto Roca linea THE GAP 11</v>
          </cell>
        </row>
        <row r="21">
          <cell r="A21" t="str">
            <v>3.4</v>
          </cell>
          <cell r="B21" t="str">
            <v>Válvula Slim para Descarga de Inodoro FV +  Tapa Tecla Slim para Válvula de Descarga FV 11</v>
          </cell>
        </row>
        <row r="22">
          <cell r="A22" t="str">
            <v>3.5</v>
          </cell>
          <cell r="B22" t="str">
            <v>Válvulas de descarga automáticas para mingitorios Marca FV + Tapa 4</v>
          </cell>
        </row>
        <row r="23">
          <cell r="A23" t="str">
            <v>3.6</v>
          </cell>
          <cell r="B23" t="str">
            <v>Mingitorios FERRUM – MURAL CORTO ANTIVANDÁLICO. 4</v>
          </cell>
        </row>
        <row r="24">
          <cell r="A24" t="str">
            <v>3.7</v>
          </cell>
          <cell r="B24" t="str">
            <v>Indoro Largo con salida vertical para movilidad reducida 1</v>
          </cell>
        </row>
        <row r="25">
          <cell r="A25" t="str">
            <v>3.8</v>
          </cell>
          <cell r="B25" t="str">
            <v>Bachas de bajo mesada FERRUM. Modelo Cuadra.</v>
          </cell>
        </row>
        <row r="26">
          <cell r="A26" t="str">
            <v>3.9</v>
          </cell>
          <cell r="B26" t="str">
            <v xml:space="preserve">Grifería monocomando electrónico   - Inelec - Modelo Lima  </v>
          </cell>
        </row>
        <row r="27">
          <cell r="A27">
            <v>4</v>
          </cell>
          <cell r="B27" t="str">
            <v>Albañileria</v>
          </cell>
        </row>
        <row r="28">
          <cell r="A28" t="str">
            <v>4.1</v>
          </cell>
          <cell r="B28" t="str">
            <v>Reparación de contrapiso + carpeta</v>
          </cell>
        </row>
        <row r="29">
          <cell r="A29" t="str">
            <v>4.2</v>
          </cell>
          <cell r="B29" t="str">
            <v>Mochetas de cañerias</v>
          </cell>
        </row>
        <row r="30">
          <cell r="A30">
            <v>5</v>
          </cell>
          <cell r="B30" t="str">
            <v xml:space="preserve">Construcción en seco. Durlock </v>
          </cell>
        </row>
        <row r="31">
          <cell r="A31" t="str">
            <v>5.1</v>
          </cell>
          <cell r="B31" t="str">
            <v xml:space="preserve">Reparación de cielorraso Sanitario Hombres </v>
          </cell>
        </row>
        <row r="32">
          <cell r="A32" t="str">
            <v>5.2</v>
          </cell>
          <cell r="B32" t="str">
            <v xml:space="preserve">Colocar Boca de Inspección en cielorrasos de ambos sanitarios </v>
          </cell>
        </row>
        <row r="33">
          <cell r="A33" t="str">
            <v>5.3</v>
          </cell>
          <cell r="B33" t="str">
            <v>Diente en ambos baños</v>
          </cell>
        </row>
        <row r="34">
          <cell r="A34">
            <v>6</v>
          </cell>
          <cell r="B34" t="str">
            <v xml:space="preserve">Terminaciones </v>
          </cell>
        </row>
        <row r="35">
          <cell r="A35" t="str">
            <v>6.1</v>
          </cell>
          <cell r="B35" t="str">
            <v>Pintura latex interior, incluye preparación de paredes</v>
          </cell>
        </row>
        <row r="37">
          <cell r="A37" t="str">
            <v>5.3</v>
          </cell>
          <cell r="B37" t="str">
            <v>Piso porcelanato VITE 80x80 rectificado FIOCCO IVORY</v>
          </cell>
        </row>
        <row r="38">
          <cell r="A38" t="str">
            <v>5.4</v>
          </cell>
          <cell r="B38" t="str">
            <v>Revestimiento de pared porcelanato VITE 80x80 rectificado FIOCCO IVORY</v>
          </cell>
        </row>
        <row r="39">
          <cell r="A39">
            <v>7</v>
          </cell>
          <cell r="B39" t="str">
            <v>Instalación eléctrica</v>
          </cell>
        </row>
        <row r="40">
          <cell r="B40" t="str">
            <v>Instalación eléctrica general y adecuación de tablero eléctrico existente. Mat incluidos</v>
          </cell>
        </row>
        <row r="41">
          <cell r="B41" t="str">
            <v>Plafones de pared LED. Base color negro 4000k. 7w.</v>
          </cell>
        </row>
        <row r="42">
          <cell r="B42" t="str">
            <v>Sensor para iluminación.</v>
          </cell>
        </row>
        <row r="43">
          <cell r="B43" t="str">
            <v>Plafones Spot LED. Base color negro 4000k.</v>
          </cell>
        </row>
        <row r="44">
          <cell r="B44" t="str">
            <v>Listón Tubo LED 120cm 4000k. 18w.</v>
          </cell>
        </row>
        <row r="45">
          <cell r="B45" t="str">
            <v>Artefacto luminoso indicador de llamada - Intercon</v>
          </cell>
        </row>
        <row r="46">
          <cell r="B46" t="str">
            <v>Luminarias de emergencias LED.
Marca MACROLED, modelo EML 60.</v>
          </cell>
        </row>
        <row r="47">
          <cell r="B47" t="str">
            <v>Señales luminosas LED - MACROLED, modelos CSL SALIDA.</v>
          </cell>
        </row>
        <row r="48">
          <cell r="B48" t="str">
            <v xml:space="preserve">Detector de humo autónomo </v>
          </cell>
        </row>
        <row r="49">
          <cell r="B49" t="str">
            <v>Extractor</v>
          </cell>
        </row>
        <row r="51">
          <cell r="B51" t="str">
            <v>Pulsador sanitario de emergencia - Intercron</v>
          </cell>
        </row>
        <row r="52">
          <cell r="A52">
            <v>8</v>
          </cell>
          <cell r="B52" t="str">
            <v>Carpinteria</v>
          </cell>
        </row>
        <row r="53">
          <cell r="B53" t="str">
            <v>Boxes sanitarios</v>
          </cell>
        </row>
        <row r="54">
          <cell r="B54" t="str">
            <v>Revestimiento wall panel  negro h=2,01</v>
          </cell>
        </row>
        <row r="55">
          <cell r="B55" t="str">
            <v>Puerta de madera para embarcadero</v>
          </cell>
        </row>
        <row r="56">
          <cell r="A56">
            <v>9</v>
          </cell>
          <cell r="B56" t="str">
            <v>Marmoleria</v>
          </cell>
        </row>
        <row r="57">
          <cell r="B57" t="str">
            <v>Mesada pegada Purastone, incluye agujero en bachas</v>
          </cell>
        </row>
        <row r="58">
          <cell r="B58" t="str">
            <v>Instalación</v>
          </cell>
        </row>
        <row r="59">
          <cell r="A59">
            <v>10</v>
          </cell>
          <cell r="B59" t="str">
            <v xml:space="preserve">Accesorios </v>
          </cell>
        </row>
        <row r="60">
          <cell r="B60" t="str">
            <v>Dispenser jabonera electrónico libre de contacto sobre mesada.Marca INELEC. Linea Steel Series.</v>
          </cell>
        </row>
        <row r="61">
          <cell r="B61" t="str">
            <v>Dispense  JABON LIQ. STEEL SERIES</v>
          </cell>
        </row>
        <row r="62">
          <cell r="B62" t="str">
            <v>Secamanos eléctrtico JETDRI. Color negro. MARCA INELEC.</v>
          </cell>
        </row>
        <row r="63">
          <cell r="B63" t="str">
            <v>Dispenser de toalla intercalada Series Steel - Inelec</v>
          </cell>
        </row>
        <row r="64">
          <cell r="B64" t="str">
            <v xml:space="preserve">Cesto orificio para mesadas. Marca Inelec </v>
          </cell>
        </row>
        <row r="65">
          <cell r="B65" t="str">
            <v>Dispenser papel higienico. Marca Inelec Linea Jumbo</v>
          </cell>
        </row>
        <row r="66">
          <cell r="B66" t="str">
            <v>Cesto de pared 5,7lts</v>
          </cell>
        </row>
        <row r="67">
          <cell r="B67" t="str">
            <v>Cesto bajo mesada 0,43x0,32x,056 de alto Color blanco</v>
          </cell>
        </row>
        <row r="68">
          <cell r="B68" t="str">
            <v xml:space="preserve">Percha simple acero inoxidable o bronce cromado color negro </v>
          </cell>
        </row>
        <row r="69">
          <cell r="B69" t="str">
            <v>Accesorio cambiador de niños</v>
          </cell>
        </row>
        <row r="71">
          <cell r="A71">
            <v>11</v>
          </cell>
          <cell r="B71" t="str">
            <v>Otros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12A68-DDD8-4F9F-BA65-64105405E5CD}">
  <dimension ref="A3:AR65"/>
  <sheetViews>
    <sheetView tabSelected="1" zoomScaleNormal="100" workbookViewId="0">
      <selection activeCell="U69" sqref="U69"/>
    </sheetView>
  </sheetViews>
  <sheetFormatPr baseColWidth="10" defaultRowHeight="15" x14ac:dyDescent="0.25"/>
  <cols>
    <col min="1" max="1" width="4.42578125" bestFit="1" customWidth="1"/>
    <col min="2" max="2" width="95.28515625" bestFit="1" customWidth="1"/>
    <col min="3" max="44" width="3.7109375" customWidth="1"/>
  </cols>
  <sheetData>
    <row r="3" spans="1:44" x14ac:dyDescent="0.25">
      <c r="A3" s="20" t="s">
        <v>0</v>
      </c>
      <c r="B3" s="20" t="s">
        <v>1</v>
      </c>
      <c r="C3" s="23" t="s">
        <v>2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5"/>
      <c r="AE3" s="26" t="s">
        <v>3</v>
      </c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8"/>
    </row>
    <row r="4" spans="1:44" x14ac:dyDescent="0.25">
      <c r="A4" s="21"/>
      <c r="B4" s="21"/>
      <c r="C4" s="29" t="s">
        <v>4</v>
      </c>
      <c r="D4" s="30"/>
      <c r="E4" s="30"/>
      <c r="F4" s="30"/>
      <c r="G4" s="30"/>
      <c r="H4" s="30"/>
      <c r="I4" s="31"/>
      <c r="J4" s="29" t="s">
        <v>5</v>
      </c>
      <c r="K4" s="30"/>
      <c r="L4" s="30"/>
      <c r="M4" s="30"/>
      <c r="N4" s="30"/>
      <c r="O4" s="30"/>
      <c r="P4" s="30"/>
      <c r="Q4" s="29" t="s">
        <v>6</v>
      </c>
      <c r="R4" s="30"/>
      <c r="S4" s="30"/>
      <c r="T4" s="30"/>
      <c r="U4" s="30"/>
      <c r="V4" s="30"/>
      <c r="W4" s="31"/>
      <c r="X4" s="29" t="s">
        <v>7</v>
      </c>
      <c r="Y4" s="30"/>
      <c r="Z4" s="30"/>
      <c r="AA4" s="30"/>
      <c r="AB4" s="30"/>
      <c r="AC4" s="30"/>
      <c r="AD4" s="31"/>
      <c r="AE4" s="29" t="s">
        <v>4</v>
      </c>
      <c r="AF4" s="30"/>
      <c r="AG4" s="30"/>
      <c r="AH4" s="30"/>
      <c r="AI4" s="30"/>
      <c r="AJ4" s="30"/>
      <c r="AK4" s="31"/>
      <c r="AL4" s="30" t="s">
        <v>5</v>
      </c>
      <c r="AM4" s="30"/>
      <c r="AN4" s="30"/>
      <c r="AO4" s="30"/>
      <c r="AP4" s="30"/>
      <c r="AQ4" s="30"/>
      <c r="AR4" s="31"/>
    </row>
    <row r="5" spans="1:44" x14ac:dyDescent="0.25">
      <c r="A5" s="22"/>
      <c r="B5" s="22"/>
      <c r="C5" s="1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33">
        <v>7</v>
      </c>
      <c r="J5" s="1">
        <v>1</v>
      </c>
      <c r="K5" s="2">
        <v>2</v>
      </c>
      <c r="L5" s="2">
        <v>3</v>
      </c>
      <c r="M5" s="2">
        <v>4</v>
      </c>
      <c r="N5" s="2">
        <v>5</v>
      </c>
      <c r="O5" s="2">
        <v>6</v>
      </c>
      <c r="P5" s="2">
        <v>7</v>
      </c>
      <c r="Q5" s="1">
        <v>1</v>
      </c>
      <c r="R5" s="2">
        <v>2</v>
      </c>
      <c r="S5" s="2">
        <v>3</v>
      </c>
      <c r="T5" s="2">
        <v>4</v>
      </c>
      <c r="U5" s="2">
        <v>5</v>
      </c>
      <c r="V5" s="2">
        <v>6</v>
      </c>
      <c r="W5" s="3">
        <v>7</v>
      </c>
      <c r="X5" s="1">
        <v>1</v>
      </c>
      <c r="Y5" s="2">
        <v>2</v>
      </c>
      <c r="Z5" s="2">
        <v>3</v>
      </c>
      <c r="AA5" s="2">
        <v>4</v>
      </c>
      <c r="AB5" s="2">
        <v>5</v>
      </c>
      <c r="AC5" s="2">
        <v>6</v>
      </c>
      <c r="AD5" s="3">
        <v>7</v>
      </c>
      <c r="AE5" s="1">
        <v>1</v>
      </c>
      <c r="AF5" s="2">
        <v>2</v>
      </c>
      <c r="AG5" s="2">
        <v>3</v>
      </c>
      <c r="AH5" s="2">
        <v>4</v>
      </c>
      <c r="AI5" s="32">
        <v>5</v>
      </c>
      <c r="AJ5" s="32">
        <v>6</v>
      </c>
      <c r="AK5" s="3">
        <v>7</v>
      </c>
      <c r="AL5" s="2">
        <v>1</v>
      </c>
      <c r="AM5" s="2">
        <v>2</v>
      </c>
      <c r="AN5" s="2">
        <v>3</v>
      </c>
      <c r="AO5" s="2">
        <v>4</v>
      </c>
      <c r="AP5" s="2">
        <v>5</v>
      </c>
      <c r="AQ5" s="2">
        <v>6</v>
      </c>
      <c r="AR5" s="3">
        <v>7</v>
      </c>
    </row>
    <row r="6" spans="1:44" x14ac:dyDescent="0.25">
      <c r="A6" s="4">
        <f>('[1]Presupuesto Inicial'!A8)</f>
        <v>1</v>
      </c>
      <c r="B6" s="5" t="str">
        <f>('[1]Presupuesto Inicial'!B8)</f>
        <v>Trabajos preliminares</v>
      </c>
      <c r="C6" s="6"/>
      <c r="D6" s="7"/>
      <c r="E6" s="7"/>
      <c r="F6" s="7"/>
      <c r="G6" s="7"/>
      <c r="H6" s="7"/>
      <c r="I6" s="8"/>
      <c r="J6" s="9"/>
      <c r="Q6" s="9"/>
      <c r="W6" s="10"/>
      <c r="X6" s="9"/>
      <c r="AE6" s="11"/>
      <c r="AF6" s="12"/>
      <c r="AG6" s="12"/>
      <c r="AH6" s="12"/>
      <c r="AI6" s="12"/>
      <c r="AJ6" s="12"/>
      <c r="AK6" s="13"/>
      <c r="AL6" s="12"/>
      <c r="AM6" s="12"/>
      <c r="AN6" s="12"/>
      <c r="AO6" s="12"/>
      <c r="AP6" s="12"/>
      <c r="AQ6" s="12"/>
      <c r="AR6" s="13"/>
    </row>
    <row r="7" spans="1:44" hidden="1" x14ac:dyDescent="0.25">
      <c r="A7" s="14"/>
      <c r="B7" t="str">
        <f>('[1]Presupuesto Inicial'!B10)</f>
        <v>Retiro piso cerámico existente.</v>
      </c>
      <c r="C7" s="6"/>
      <c r="D7" s="7"/>
      <c r="E7" s="7"/>
      <c r="F7" s="7"/>
      <c r="G7" s="7"/>
      <c r="H7" s="7"/>
      <c r="I7" s="8"/>
      <c r="J7" s="9"/>
      <c r="Q7" s="9"/>
      <c r="W7" s="10"/>
      <c r="X7" s="9"/>
      <c r="AE7" s="9"/>
      <c r="AK7" s="10"/>
      <c r="AR7" s="10"/>
    </row>
    <row r="8" spans="1:44" hidden="1" x14ac:dyDescent="0.25">
      <c r="A8" s="14"/>
      <c r="B8" t="str">
        <f>('[1]Presupuesto Inicial'!B11)</f>
        <v>Retiro artefactos migitorios, mesadas y bachas, cielorrasos de madera existentes</v>
      </c>
      <c r="C8" s="6"/>
      <c r="D8" s="7"/>
      <c r="E8" s="7"/>
      <c r="F8" s="7"/>
      <c r="G8" s="7"/>
      <c r="H8" s="7"/>
      <c r="I8" s="8"/>
      <c r="J8" s="9"/>
      <c r="Q8" s="9"/>
      <c r="W8" s="10"/>
      <c r="X8" s="9"/>
      <c r="AE8" s="9"/>
      <c r="AK8" s="10"/>
      <c r="AR8" s="10"/>
    </row>
    <row r="9" spans="1:44" ht="15.75" hidden="1" customHeight="1" x14ac:dyDescent="0.25">
      <c r="A9" s="14"/>
      <c r="B9" t="str">
        <f>('[1]Presupuesto Inicial'!B12)</f>
        <v>Retiro de revestimiento en paredes, ceramico y empapelado.</v>
      </c>
      <c r="C9" s="6"/>
      <c r="D9" s="7"/>
      <c r="E9" s="7"/>
      <c r="F9" s="7"/>
      <c r="G9" s="7"/>
      <c r="H9" s="7"/>
      <c r="I9" s="8"/>
      <c r="J9" s="9"/>
      <c r="Q9" s="9"/>
      <c r="W9" s="10"/>
      <c r="X9" s="9"/>
      <c r="AE9" s="9"/>
      <c r="AK9" s="10"/>
      <c r="AR9" s="10"/>
    </row>
    <row r="10" spans="1:44" hidden="1" x14ac:dyDescent="0.25">
      <c r="A10" s="14"/>
      <c r="B10" t="str">
        <f>('[1]Presupuesto Inicial'!B13)</f>
        <v xml:space="preserve">Retiro de aberturas existentes y cerramiento de las mismas </v>
      </c>
      <c r="C10" s="6"/>
      <c r="D10" s="7"/>
      <c r="E10" s="7"/>
      <c r="F10" s="7"/>
      <c r="G10" s="7"/>
      <c r="H10" s="7"/>
      <c r="I10" s="8"/>
      <c r="J10" s="9"/>
      <c r="Q10" s="9"/>
      <c r="W10" s="10"/>
      <c r="X10" s="9"/>
      <c r="AE10" s="9"/>
      <c r="AK10" s="10"/>
      <c r="AR10" s="10"/>
    </row>
    <row r="11" spans="1:44" x14ac:dyDescent="0.25">
      <c r="A11" s="4">
        <f>('[1]Presupuesto Inicial'!A14)</f>
        <v>2</v>
      </c>
      <c r="B11" s="5" t="str">
        <f>('[1]Presupuesto Inicial'!B14)</f>
        <v>Instalación de agua</v>
      </c>
      <c r="C11" s="6"/>
      <c r="D11" s="7"/>
      <c r="E11" s="7"/>
      <c r="F11" s="7"/>
      <c r="G11" s="7"/>
      <c r="H11" s="7"/>
      <c r="I11" s="8"/>
      <c r="J11" s="9"/>
      <c r="Q11" s="9"/>
      <c r="W11" s="10"/>
      <c r="X11" s="9"/>
      <c r="AE11" s="9"/>
      <c r="AK11" s="10"/>
      <c r="AR11" s="10"/>
    </row>
    <row r="12" spans="1:44" hidden="1" x14ac:dyDescent="0.25">
      <c r="A12" s="14"/>
      <c r="B12" t="str">
        <f>('[1]Presupuesto Inicial'!B15)</f>
        <v xml:space="preserve">Adecuación de colector y bajada troncal </v>
      </c>
      <c r="C12" s="6"/>
      <c r="D12" s="7"/>
      <c r="E12" s="7"/>
      <c r="F12" s="7"/>
      <c r="G12" s="7"/>
      <c r="H12" s="7"/>
      <c r="I12" s="8"/>
      <c r="J12" s="9"/>
      <c r="Q12" s="9"/>
      <c r="W12" s="10"/>
      <c r="X12" s="9"/>
      <c r="AE12" s="9"/>
      <c r="AK12" s="10"/>
      <c r="AR12" s="10"/>
    </row>
    <row r="13" spans="1:44" hidden="1" x14ac:dyDescent="0.25">
      <c r="A13" s="14"/>
      <c r="B13" t="str">
        <f>('[1]Presupuesto Inicial'!B16)</f>
        <v>Adecuación de picos existentes</v>
      </c>
      <c r="C13" s="6"/>
      <c r="D13" s="7"/>
      <c r="E13" s="7"/>
      <c r="F13" s="7"/>
      <c r="G13" s="7"/>
      <c r="H13" s="7"/>
      <c r="I13" s="8"/>
      <c r="J13" s="9"/>
      <c r="Q13" s="9"/>
      <c r="W13" s="10"/>
      <c r="X13" s="9"/>
      <c r="AE13" s="9"/>
      <c r="AK13" s="10"/>
      <c r="AR13" s="10"/>
    </row>
    <row r="14" spans="1:44" hidden="1" x14ac:dyDescent="0.25">
      <c r="A14" s="14"/>
      <c r="B14" t="str">
        <f>('[1]Presupuesto Inicial'!B17)</f>
        <v>Llaves de paso</v>
      </c>
      <c r="C14" s="6"/>
      <c r="D14" s="7"/>
      <c r="E14" s="7"/>
      <c r="F14" s="7"/>
      <c r="G14" s="7"/>
      <c r="H14" s="7"/>
      <c r="I14" s="8"/>
      <c r="J14" s="9"/>
      <c r="Q14" s="9"/>
      <c r="W14" s="10"/>
      <c r="X14" s="9"/>
      <c r="AE14" s="9"/>
      <c r="AK14" s="10"/>
      <c r="AR14" s="10"/>
    </row>
    <row r="15" spans="1:44" x14ac:dyDescent="0.25">
      <c r="A15" s="4">
        <f>('[1]Presupuesto Inicial'!A18)</f>
        <v>3</v>
      </c>
      <c r="B15" s="5" t="str">
        <f>('[1]Presupuesto Inicial'!B18)</f>
        <v>Instalacion sanitaria, artefactos y griferias</v>
      </c>
      <c r="C15" s="9"/>
      <c r="I15" s="10"/>
      <c r="J15" s="9"/>
      <c r="Q15" s="9"/>
      <c r="X15" s="9"/>
      <c r="AE15" s="9"/>
      <c r="AK15" s="10"/>
      <c r="AR15" s="10"/>
    </row>
    <row r="16" spans="1:44" x14ac:dyDescent="0.25">
      <c r="A16" s="14" t="str">
        <f>('[1]Presupuesto Inicial'!A19)</f>
        <v>3.1</v>
      </c>
      <c r="B16" t="str">
        <f>('[1]Presupuesto Inicial'!B19)</f>
        <v>Adecuación de instalacion sanitaria existente (incluye reemplazo de cañeria)</v>
      </c>
      <c r="C16" s="9"/>
      <c r="I16" s="10"/>
      <c r="J16" s="6"/>
      <c r="K16" s="7"/>
      <c r="L16" s="7"/>
      <c r="M16" s="7"/>
      <c r="N16" s="7"/>
      <c r="O16" s="7"/>
      <c r="P16" s="7"/>
      <c r="Q16" s="9"/>
      <c r="X16" s="9"/>
      <c r="AE16" s="9"/>
      <c r="AK16" s="10"/>
      <c r="AR16" s="10"/>
    </row>
    <row r="17" spans="1:44" x14ac:dyDescent="0.25">
      <c r="A17" s="14" t="str">
        <f>('[1]Presupuesto Inicial'!A20)</f>
        <v>3.3</v>
      </c>
      <c r="B17" t="str">
        <f>('[1]Presupuesto Inicial'!B20)</f>
        <v>Inodoro corto Roca linea THE GAP 11</v>
      </c>
      <c r="C17" s="9"/>
      <c r="I17" s="10"/>
      <c r="Q17" s="9"/>
      <c r="X17" s="9"/>
      <c r="AE17" s="9"/>
      <c r="AJ17" s="7"/>
      <c r="AK17" s="8"/>
      <c r="AR17" s="10"/>
    </row>
    <row r="18" spans="1:44" x14ac:dyDescent="0.25">
      <c r="A18" s="14" t="str">
        <f>('[1]Presupuesto Inicial'!A21)</f>
        <v>3.4</v>
      </c>
      <c r="B18" t="str">
        <f>('[1]Presupuesto Inicial'!B21)</f>
        <v>Válvula Slim para Descarga de Inodoro FV +  Tapa Tecla Slim para Válvula de Descarga FV 11</v>
      </c>
      <c r="C18" s="9"/>
      <c r="I18" s="10"/>
      <c r="J18" s="9"/>
      <c r="M18" s="7"/>
      <c r="N18" s="7"/>
      <c r="O18" s="7"/>
      <c r="P18" s="7"/>
      <c r="Q18" s="9"/>
      <c r="W18" s="10"/>
      <c r="X18" s="9"/>
      <c r="AE18" s="9"/>
      <c r="AK18" s="10"/>
      <c r="AR18" s="10"/>
    </row>
    <row r="19" spans="1:44" x14ac:dyDescent="0.25">
      <c r="A19" s="14" t="str">
        <f>('[1]Presupuesto Inicial'!A22)</f>
        <v>3.5</v>
      </c>
      <c r="B19" t="str">
        <f>('[1]Presupuesto Inicial'!B22)</f>
        <v>Válvulas de descarga automáticas para mingitorios Marca FV + Tapa 4</v>
      </c>
      <c r="C19" s="9"/>
      <c r="I19" s="10"/>
      <c r="J19" s="9"/>
      <c r="M19" s="7"/>
      <c r="N19" s="7"/>
      <c r="O19" s="7"/>
      <c r="P19" s="7"/>
      <c r="Q19" s="9"/>
      <c r="W19" s="10"/>
      <c r="X19" s="9"/>
      <c r="AE19" s="9"/>
      <c r="AK19" s="10"/>
      <c r="AR19" s="10"/>
    </row>
    <row r="20" spans="1:44" x14ac:dyDescent="0.25">
      <c r="A20" s="14" t="str">
        <f>('[1]Presupuesto Inicial'!A23)</f>
        <v>3.6</v>
      </c>
      <c r="B20" t="str">
        <f>('[1]Presupuesto Inicial'!B23)</f>
        <v>Mingitorios FERRUM – MURAL CORTO ANTIVANDÁLICO. 4</v>
      </c>
      <c r="C20" s="9"/>
      <c r="I20" s="10"/>
      <c r="J20" s="9"/>
      <c r="Q20" s="9"/>
      <c r="W20" s="10"/>
      <c r="X20" s="9"/>
      <c r="AE20" s="9"/>
      <c r="AJ20" s="7"/>
      <c r="AK20" s="8"/>
      <c r="AR20" s="10"/>
    </row>
    <row r="21" spans="1:44" x14ac:dyDescent="0.25">
      <c r="A21" s="14" t="str">
        <f>('[1]Presupuesto Inicial'!A24)</f>
        <v>3.7</v>
      </c>
      <c r="B21" t="str">
        <f>('[1]Presupuesto Inicial'!B24)</f>
        <v>Indoro Largo con salida vertical para movilidad reducida 1</v>
      </c>
      <c r="C21" s="9"/>
      <c r="I21" s="10"/>
      <c r="J21" s="9"/>
      <c r="Q21" s="9"/>
      <c r="W21" s="10"/>
      <c r="X21" s="9"/>
      <c r="AE21" s="9"/>
      <c r="AJ21" s="7"/>
      <c r="AK21" s="8"/>
      <c r="AR21" s="10"/>
    </row>
    <row r="22" spans="1:44" x14ac:dyDescent="0.25">
      <c r="A22" s="14" t="str">
        <f>('[1]Presupuesto Inicial'!A25)</f>
        <v>3.8</v>
      </c>
      <c r="B22" t="str">
        <f>('[1]Presupuesto Inicial'!B25)</f>
        <v>Bachas de bajo mesada FERRUM. Modelo Cuadra.</v>
      </c>
      <c r="C22" s="9"/>
      <c r="I22" s="10"/>
      <c r="J22" s="9"/>
      <c r="Q22" s="9"/>
      <c r="W22" s="10"/>
      <c r="X22" s="9"/>
      <c r="AE22" s="9"/>
      <c r="AK22" s="10"/>
      <c r="AR22" s="10"/>
    </row>
    <row r="23" spans="1:44" x14ac:dyDescent="0.25">
      <c r="A23" s="14" t="str">
        <f>('[1]Presupuesto Inicial'!A26)</f>
        <v>3.9</v>
      </c>
      <c r="B23" t="str">
        <f>('[1]Presupuesto Inicial'!B26)</f>
        <v xml:space="preserve">Grifería monocomando electrónico   - Inelec - Modelo Lima  </v>
      </c>
      <c r="C23" s="9"/>
      <c r="I23" s="10"/>
      <c r="J23" s="9"/>
      <c r="Q23" s="9"/>
      <c r="W23" s="10"/>
      <c r="X23" s="9"/>
      <c r="AE23" s="9"/>
      <c r="AJ23" s="7"/>
      <c r="AK23" s="10"/>
      <c r="AR23" s="10"/>
    </row>
    <row r="24" spans="1:44" x14ac:dyDescent="0.25">
      <c r="A24" s="4">
        <f>('[1]Presupuesto Inicial'!A27)</f>
        <v>4</v>
      </c>
      <c r="B24" s="5" t="str">
        <f>('[1]Presupuesto Inicial'!B27)</f>
        <v>Albañileria</v>
      </c>
      <c r="C24" s="9"/>
      <c r="I24" s="10"/>
      <c r="J24" s="9"/>
      <c r="Q24" s="9"/>
      <c r="W24" s="10"/>
      <c r="X24" s="9"/>
      <c r="AE24" s="9"/>
      <c r="AK24" s="10"/>
      <c r="AR24" s="10"/>
    </row>
    <row r="25" spans="1:44" x14ac:dyDescent="0.25">
      <c r="A25" s="14" t="str">
        <f>('[1]Presupuesto Inicial'!A28)</f>
        <v>4.1</v>
      </c>
      <c r="B25" t="str">
        <f>('[1]Presupuesto Inicial'!B28)</f>
        <v>Reparación de contrapiso + carpeta</v>
      </c>
      <c r="C25" s="9"/>
      <c r="I25" s="10"/>
      <c r="J25" s="9"/>
      <c r="P25" s="10"/>
      <c r="Q25" s="7"/>
      <c r="R25" s="7"/>
      <c r="W25" s="10"/>
      <c r="AE25" s="9"/>
      <c r="AK25" s="10"/>
      <c r="AR25" s="10"/>
    </row>
    <row r="26" spans="1:44" x14ac:dyDescent="0.25">
      <c r="A26" s="14" t="str">
        <f>('[1]Presupuesto Inicial'!A29)</f>
        <v>4.2</v>
      </c>
      <c r="B26" t="str">
        <f>('[1]Presupuesto Inicial'!B29)</f>
        <v>Mochetas de cañerias</v>
      </c>
      <c r="C26" s="9"/>
      <c r="I26" s="10"/>
      <c r="J26" s="9"/>
      <c r="P26" s="10"/>
      <c r="Q26" s="7"/>
      <c r="R26" s="7"/>
      <c r="W26" s="10"/>
      <c r="AE26" s="9"/>
      <c r="AK26" s="10"/>
      <c r="AR26" s="10"/>
    </row>
    <row r="27" spans="1:44" x14ac:dyDescent="0.25">
      <c r="A27" s="4">
        <f>('[1]Presupuesto Inicial'!A30)</f>
        <v>5</v>
      </c>
      <c r="B27" s="5" t="str">
        <f>('[1]Presupuesto Inicial'!B30)</f>
        <v xml:space="preserve">Construcción en seco. Durlock </v>
      </c>
      <c r="C27" s="9"/>
      <c r="I27" s="10"/>
      <c r="J27" s="9"/>
      <c r="Q27" s="9"/>
      <c r="W27" s="10"/>
      <c r="X27" s="9"/>
      <c r="AE27" s="9"/>
      <c r="AK27" s="10"/>
      <c r="AR27" s="10"/>
    </row>
    <row r="28" spans="1:44" x14ac:dyDescent="0.25">
      <c r="A28" s="14" t="str">
        <f>('[1]Presupuesto Inicial'!A31)</f>
        <v>5.1</v>
      </c>
      <c r="B28" t="str">
        <f>('[1]Presupuesto Inicial'!B31)</f>
        <v xml:space="preserve">Reparación de cielorraso Sanitario Hombres </v>
      </c>
      <c r="C28" s="9"/>
      <c r="I28" s="10"/>
      <c r="J28" s="9"/>
      <c r="Q28" s="9"/>
      <c r="S28" s="7"/>
      <c r="T28" s="7"/>
      <c r="U28" s="7"/>
      <c r="V28" s="7"/>
      <c r="W28" s="8"/>
      <c r="X28" s="7"/>
      <c r="Y28" s="7"/>
      <c r="AE28" s="9"/>
      <c r="AK28" s="10"/>
      <c r="AR28" s="10"/>
    </row>
    <row r="29" spans="1:44" x14ac:dyDescent="0.25">
      <c r="A29" s="14" t="str">
        <f>('[1]Presupuesto Inicial'!A32)</f>
        <v>5.2</v>
      </c>
      <c r="B29" t="str">
        <f>('[1]Presupuesto Inicial'!B32)</f>
        <v xml:space="preserve">Colocar Boca de Inspección en cielorrasos de ambos sanitarios </v>
      </c>
      <c r="C29" s="9"/>
      <c r="I29" s="10"/>
      <c r="J29" s="9"/>
      <c r="Q29" s="9"/>
      <c r="S29" s="7"/>
      <c r="T29" s="7"/>
      <c r="U29" s="7"/>
      <c r="V29" s="7"/>
      <c r="W29" s="8"/>
      <c r="X29" s="7"/>
      <c r="Y29" s="7"/>
      <c r="AE29" s="9"/>
      <c r="AK29" s="10"/>
      <c r="AR29" s="10"/>
    </row>
    <row r="30" spans="1:44" x14ac:dyDescent="0.25">
      <c r="A30" s="14" t="str">
        <f>('[1]Presupuesto Inicial'!A33)</f>
        <v>5.3</v>
      </c>
      <c r="B30" t="str">
        <f>('[1]Presupuesto Inicial'!B33)</f>
        <v>Diente en ambos baños</v>
      </c>
      <c r="C30" s="9"/>
      <c r="I30" s="10"/>
      <c r="J30" s="9"/>
      <c r="Q30" s="9"/>
      <c r="W30" s="10"/>
      <c r="X30" s="9"/>
      <c r="AE30" s="9"/>
      <c r="AK30" s="10"/>
      <c r="AR30" s="10"/>
    </row>
    <row r="31" spans="1:44" x14ac:dyDescent="0.25">
      <c r="A31" s="4">
        <f>('[1]Presupuesto Inicial'!A34)</f>
        <v>6</v>
      </c>
      <c r="B31" s="5" t="str">
        <f>('[1]Presupuesto Inicial'!B34)</f>
        <v xml:space="preserve">Terminaciones </v>
      </c>
      <c r="C31" s="9"/>
      <c r="I31" s="10"/>
      <c r="J31" s="9"/>
      <c r="Q31" s="9"/>
      <c r="W31" s="10"/>
      <c r="AE31" s="9"/>
      <c r="AK31" s="10"/>
      <c r="AR31" s="10"/>
    </row>
    <row r="32" spans="1:44" x14ac:dyDescent="0.25">
      <c r="A32" s="14" t="str">
        <f>('[1]Presupuesto Inicial'!A35)</f>
        <v>6.1</v>
      </c>
      <c r="B32" t="str">
        <f>('[1]Presupuesto Inicial'!B35)</f>
        <v>Pintura latex interior, incluye preparación de paredes</v>
      </c>
      <c r="C32" s="9"/>
      <c r="I32" s="10"/>
      <c r="J32" s="9"/>
      <c r="Q32" s="9"/>
      <c r="W32" s="10"/>
      <c r="AD32" s="10"/>
      <c r="AE32" s="7"/>
      <c r="AF32" s="7"/>
      <c r="AG32" s="7"/>
      <c r="AH32" s="7"/>
      <c r="AI32" s="7"/>
      <c r="AK32" s="10"/>
      <c r="AR32" s="10"/>
    </row>
    <row r="33" spans="1:44" x14ac:dyDescent="0.25">
      <c r="A33" s="14" t="str">
        <f>('[1]Presupuesto Inicial'!A37)</f>
        <v>5.3</v>
      </c>
      <c r="B33" t="str">
        <f>('[1]Presupuesto Inicial'!B37)</f>
        <v>Piso porcelanato VITE 80x80 rectificado FIOCCO IVORY</v>
      </c>
      <c r="C33" s="9"/>
      <c r="I33" s="10"/>
      <c r="J33" s="9"/>
      <c r="Q33" s="9"/>
      <c r="W33" s="10"/>
      <c r="Z33" s="7"/>
      <c r="AA33" s="7"/>
      <c r="AB33" s="7"/>
      <c r="AC33" s="7"/>
      <c r="AD33" s="8"/>
      <c r="AK33" s="10"/>
      <c r="AR33" s="10"/>
    </row>
    <row r="34" spans="1:44" x14ac:dyDescent="0.25">
      <c r="A34" s="14" t="str">
        <f>('[1]Presupuesto Inicial'!A38)</f>
        <v>5.4</v>
      </c>
      <c r="B34" t="str">
        <f>('[1]Presupuesto Inicial'!B38)</f>
        <v>Revestimiento de pared porcelanato VITE 80x80 rectificado FIOCCO IVORY</v>
      </c>
      <c r="C34" s="9"/>
      <c r="I34" s="10"/>
      <c r="J34" s="9"/>
      <c r="Q34" s="9"/>
      <c r="W34" s="10"/>
      <c r="AD34" s="10"/>
      <c r="AE34" s="7"/>
      <c r="AF34" s="7"/>
      <c r="AG34" s="7"/>
      <c r="AH34" s="7"/>
      <c r="AI34" s="7"/>
      <c r="AK34" s="10"/>
      <c r="AR34" s="10"/>
    </row>
    <row r="35" spans="1:44" x14ac:dyDescent="0.25">
      <c r="A35" s="4">
        <f>('[1]Presupuesto Inicial'!A39)</f>
        <v>7</v>
      </c>
      <c r="B35" s="5" t="str">
        <f>('[1]Presupuesto Inicial'!B39)</f>
        <v>Instalación eléctrica</v>
      </c>
      <c r="C35" s="9"/>
      <c r="I35" s="10"/>
      <c r="J35" s="9"/>
      <c r="Q35" s="6"/>
      <c r="R35" s="7"/>
      <c r="S35" s="7"/>
      <c r="T35" s="7"/>
      <c r="U35" s="7"/>
      <c r="V35" s="7"/>
      <c r="W35" s="8"/>
      <c r="AD35" s="10"/>
      <c r="AJ35" s="7"/>
      <c r="AK35" s="8"/>
      <c r="AL35" s="7"/>
      <c r="AM35" s="7"/>
      <c r="AN35" s="7"/>
      <c r="AR35" s="10"/>
    </row>
    <row r="36" spans="1:44" hidden="1" x14ac:dyDescent="0.25">
      <c r="A36" s="14"/>
      <c r="B36" t="str">
        <f>('[1]Presupuesto Inicial'!B40)</f>
        <v>Instalación eléctrica general y adecuación de tablero eléctrico existente. Mat incluidos</v>
      </c>
      <c r="C36" s="9"/>
      <c r="I36" s="10"/>
      <c r="J36" s="9"/>
      <c r="Q36" s="9"/>
      <c r="W36" s="10"/>
      <c r="X36" s="9"/>
      <c r="AE36" s="9"/>
      <c r="AJ36" s="7"/>
      <c r="AK36" s="7"/>
      <c r="AL36" s="7"/>
      <c r="AM36" s="7"/>
      <c r="AN36" s="7"/>
      <c r="AR36" s="10"/>
    </row>
    <row r="37" spans="1:44" hidden="1" x14ac:dyDescent="0.25">
      <c r="A37" s="14"/>
      <c r="B37" t="str">
        <f>('[1]Presupuesto Inicial'!B41)</f>
        <v>Plafones de pared LED. Base color negro 4000k. 7w.</v>
      </c>
      <c r="C37" s="9"/>
      <c r="I37" s="10"/>
      <c r="J37" s="9"/>
      <c r="Q37" s="9"/>
      <c r="W37" s="10"/>
      <c r="X37" s="9"/>
      <c r="AE37" s="9"/>
      <c r="AJ37" s="7"/>
      <c r="AK37" s="7"/>
      <c r="AL37" s="7"/>
      <c r="AM37" s="7"/>
      <c r="AN37" s="7"/>
      <c r="AR37" s="10"/>
    </row>
    <row r="38" spans="1:44" hidden="1" x14ac:dyDescent="0.25">
      <c r="A38" s="14"/>
      <c r="B38" t="str">
        <f>('[1]Presupuesto Inicial'!B42)</f>
        <v>Sensor para iluminación.</v>
      </c>
      <c r="C38" s="9"/>
      <c r="I38" s="10"/>
      <c r="J38" s="9"/>
      <c r="Q38" s="9"/>
      <c r="W38" s="10"/>
      <c r="X38" s="9"/>
      <c r="AE38" s="9"/>
      <c r="AJ38" s="7"/>
      <c r="AK38" s="7"/>
      <c r="AL38" s="7"/>
      <c r="AM38" s="7"/>
      <c r="AN38" s="7"/>
      <c r="AR38" s="10"/>
    </row>
    <row r="39" spans="1:44" hidden="1" x14ac:dyDescent="0.25">
      <c r="A39" s="14"/>
      <c r="B39" t="str">
        <f>('[1]Presupuesto Inicial'!B43)</f>
        <v>Plafones Spot LED. Base color negro 4000k.</v>
      </c>
      <c r="C39" s="9"/>
      <c r="I39" s="10"/>
      <c r="J39" s="9"/>
      <c r="Q39" s="9"/>
      <c r="W39" s="10"/>
      <c r="X39" s="9"/>
      <c r="AE39" s="9"/>
      <c r="AJ39" s="7"/>
      <c r="AK39" s="7"/>
      <c r="AL39" s="7"/>
      <c r="AM39" s="7"/>
      <c r="AN39" s="7"/>
      <c r="AR39" s="10"/>
    </row>
    <row r="40" spans="1:44" hidden="1" x14ac:dyDescent="0.25">
      <c r="A40" s="14"/>
      <c r="B40" t="str">
        <f>('[1]Presupuesto Inicial'!B44)</f>
        <v>Listón Tubo LED 120cm 4000k. 18w.</v>
      </c>
      <c r="C40" s="9"/>
      <c r="I40" s="10"/>
      <c r="J40" s="9"/>
      <c r="Q40" s="9"/>
      <c r="W40" s="10"/>
      <c r="X40" s="9"/>
      <c r="AE40" s="9"/>
      <c r="AJ40" s="7"/>
      <c r="AK40" s="7"/>
      <c r="AL40" s="7"/>
      <c r="AM40" s="7"/>
      <c r="AN40" s="7"/>
      <c r="AR40" s="10"/>
    </row>
    <row r="41" spans="1:44" hidden="1" x14ac:dyDescent="0.25">
      <c r="A41" s="14"/>
      <c r="B41" t="str">
        <f>('[1]Presupuesto Inicial'!B45)</f>
        <v>Artefacto luminoso indicador de llamada - Intercon</v>
      </c>
      <c r="C41" s="9"/>
      <c r="I41" s="10"/>
      <c r="J41" s="9"/>
      <c r="Q41" s="9"/>
      <c r="W41" s="10"/>
      <c r="X41" s="9"/>
      <c r="AE41" s="9"/>
      <c r="AJ41" s="7"/>
      <c r="AK41" s="7"/>
      <c r="AL41" s="7"/>
      <c r="AM41" s="7"/>
      <c r="AN41" s="7"/>
      <c r="AR41" s="10"/>
    </row>
    <row r="42" spans="1:44" hidden="1" x14ac:dyDescent="0.25">
      <c r="A42" s="14"/>
      <c r="B42" t="str">
        <f>('[1]Presupuesto Inicial'!B46)</f>
        <v>Luminarias de emergencias LED.
Marca MACROLED, modelo EML 60.</v>
      </c>
      <c r="C42" s="9"/>
      <c r="I42" s="10"/>
      <c r="J42" s="9"/>
      <c r="Q42" s="9"/>
      <c r="W42" s="10"/>
      <c r="X42" s="9"/>
      <c r="AE42" s="9"/>
      <c r="AJ42" s="7"/>
      <c r="AK42" s="7"/>
      <c r="AL42" s="7"/>
      <c r="AM42" s="7"/>
      <c r="AN42" s="7"/>
      <c r="AR42" s="10"/>
    </row>
    <row r="43" spans="1:44" hidden="1" x14ac:dyDescent="0.25">
      <c r="A43" s="14"/>
      <c r="B43" t="str">
        <f>('[1]Presupuesto Inicial'!B47)</f>
        <v>Señales luminosas LED - MACROLED, modelos CSL SALIDA.</v>
      </c>
      <c r="C43" s="9"/>
      <c r="I43" s="10"/>
      <c r="J43" s="9"/>
      <c r="Q43" s="9"/>
      <c r="W43" s="10"/>
      <c r="X43" s="9"/>
      <c r="AE43" s="9"/>
      <c r="AJ43" s="7"/>
      <c r="AK43" s="7"/>
      <c r="AL43" s="7"/>
      <c r="AM43" s="7"/>
      <c r="AN43" s="7"/>
      <c r="AR43" s="10"/>
    </row>
    <row r="44" spans="1:44" hidden="1" x14ac:dyDescent="0.25">
      <c r="A44" s="14"/>
      <c r="B44" t="str">
        <f>('[1]Presupuesto Inicial'!B48)</f>
        <v xml:space="preserve">Detector de humo autónomo </v>
      </c>
      <c r="C44" s="9"/>
      <c r="I44" s="10"/>
      <c r="J44" s="9"/>
      <c r="Q44" s="9"/>
      <c r="W44" s="10"/>
      <c r="X44" s="9"/>
      <c r="AE44" s="9"/>
      <c r="AJ44" s="7"/>
      <c r="AK44" s="7"/>
      <c r="AL44" s="7"/>
      <c r="AM44" s="7"/>
      <c r="AN44" s="7"/>
      <c r="AR44" s="10"/>
    </row>
    <row r="45" spans="1:44" hidden="1" x14ac:dyDescent="0.25">
      <c r="A45" s="14"/>
      <c r="B45" t="str">
        <f>('[1]Presupuesto Inicial'!B49)</f>
        <v>Extractor</v>
      </c>
      <c r="C45" s="9"/>
      <c r="I45" s="10"/>
      <c r="J45" s="9"/>
      <c r="Q45" s="9"/>
      <c r="W45" s="10"/>
      <c r="X45" s="9"/>
      <c r="AE45" s="9"/>
      <c r="AJ45" s="7"/>
      <c r="AK45" s="7"/>
      <c r="AL45" s="7"/>
      <c r="AM45" s="7"/>
      <c r="AN45" s="7"/>
      <c r="AR45" s="10"/>
    </row>
    <row r="46" spans="1:44" x14ac:dyDescent="0.25">
      <c r="A46" s="4">
        <f>('[1]Presupuesto Inicial'!A52)</f>
        <v>8</v>
      </c>
      <c r="B46" s="5" t="str">
        <f>('[1]Presupuesto Inicial'!B52)</f>
        <v>Carpinteria</v>
      </c>
      <c r="C46" s="9"/>
      <c r="I46" s="10"/>
      <c r="J46" s="9"/>
      <c r="Q46" s="9"/>
      <c r="W46" s="10"/>
      <c r="X46" s="9"/>
      <c r="AD46" s="10"/>
      <c r="AE46" s="9"/>
      <c r="AK46" s="10"/>
      <c r="AL46" s="7"/>
      <c r="AM46" s="7"/>
      <c r="AN46" s="7"/>
      <c r="AO46" s="7"/>
      <c r="AP46" s="7"/>
      <c r="AQ46" s="7"/>
      <c r="AR46" s="8"/>
    </row>
    <row r="47" spans="1:44" hidden="1" x14ac:dyDescent="0.25">
      <c r="A47" s="14"/>
      <c r="B47" t="str">
        <f>('[1]Presupuesto Inicial'!B53)</f>
        <v>Boxes sanitarios</v>
      </c>
      <c r="C47" s="9"/>
      <c r="I47" s="10"/>
      <c r="J47" s="9"/>
      <c r="Q47" s="9"/>
      <c r="W47" s="10"/>
      <c r="X47" s="9"/>
      <c r="AE47" s="9"/>
      <c r="AJ47" s="7"/>
      <c r="AO47" s="6"/>
      <c r="AP47" s="34"/>
      <c r="AQ47" s="34"/>
      <c r="AR47" s="10"/>
    </row>
    <row r="48" spans="1:44" hidden="1" x14ac:dyDescent="0.25">
      <c r="A48" s="14"/>
      <c r="B48" t="str">
        <f>('[1]Presupuesto Inicial'!B54)</f>
        <v>Revestimiento wall panel  negro h=2,01</v>
      </c>
      <c r="C48" s="9"/>
      <c r="I48" s="10"/>
      <c r="J48" s="9"/>
      <c r="Q48" s="9"/>
      <c r="W48" s="10"/>
      <c r="X48" s="9"/>
      <c r="AE48" s="9"/>
      <c r="AJ48" s="7"/>
      <c r="AO48" s="6"/>
      <c r="AP48" s="34"/>
      <c r="AQ48" s="34"/>
      <c r="AR48" s="10"/>
    </row>
    <row r="49" spans="1:44" hidden="1" x14ac:dyDescent="0.25">
      <c r="A49" s="14"/>
      <c r="B49" t="str">
        <f>('[1]Presupuesto Inicial'!B55)</f>
        <v>Puerta de madera para embarcadero</v>
      </c>
      <c r="C49" s="9"/>
      <c r="I49" s="10"/>
      <c r="J49" s="9"/>
      <c r="Q49" s="9"/>
      <c r="W49" s="10"/>
      <c r="X49" s="9"/>
      <c r="AE49" s="9"/>
      <c r="AJ49" s="7"/>
      <c r="AO49" s="6"/>
      <c r="AP49" s="34"/>
      <c r="AQ49" s="34"/>
      <c r="AR49" s="10"/>
    </row>
    <row r="50" spans="1:44" x14ac:dyDescent="0.25">
      <c r="A50" s="4">
        <f>('[1]Presupuesto Inicial'!A56)</f>
        <v>9</v>
      </c>
      <c r="B50" s="5" t="str">
        <f>('[1]Presupuesto Inicial'!B56)</f>
        <v>Marmoleria</v>
      </c>
      <c r="C50" s="9"/>
      <c r="I50" s="10"/>
      <c r="J50" s="9"/>
      <c r="Q50" s="9"/>
      <c r="W50" s="10"/>
      <c r="X50" s="9"/>
      <c r="AE50" s="9"/>
      <c r="AJ50" s="7"/>
      <c r="AK50" s="10"/>
      <c r="AR50" s="10"/>
    </row>
    <row r="51" spans="1:44" hidden="1" x14ac:dyDescent="0.25">
      <c r="A51" s="14"/>
      <c r="B51" t="str">
        <f>('[1]Presupuesto Inicial'!B57)</f>
        <v>Mesada pegada Purastone, incluye agujero en bachas</v>
      </c>
      <c r="C51" s="9"/>
      <c r="I51" s="10"/>
      <c r="J51" s="9"/>
      <c r="Q51" s="9"/>
      <c r="W51" s="10"/>
      <c r="X51" s="9"/>
      <c r="AE51" s="9"/>
      <c r="AK51" s="10"/>
      <c r="AN51" s="10"/>
      <c r="AO51" s="9"/>
      <c r="AP51" s="35"/>
      <c r="AQ51" s="35"/>
      <c r="AR51" s="10"/>
    </row>
    <row r="52" spans="1:44" hidden="1" x14ac:dyDescent="0.25">
      <c r="A52" s="14"/>
      <c r="B52" t="str">
        <f>('[1]Presupuesto Inicial'!B58)</f>
        <v>Instalación</v>
      </c>
      <c r="C52" s="9"/>
      <c r="I52" s="10"/>
      <c r="J52" s="9"/>
      <c r="Q52" s="9"/>
      <c r="W52" s="10"/>
      <c r="X52" s="9"/>
      <c r="AE52" s="9"/>
      <c r="AK52" s="10"/>
      <c r="AN52" s="10"/>
      <c r="AO52" s="9"/>
      <c r="AP52" s="35"/>
      <c r="AQ52" s="35"/>
      <c r="AR52" s="10"/>
    </row>
    <row r="53" spans="1:44" x14ac:dyDescent="0.25">
      <c r="A53" s="4">
        <f>('[1]Presupuesto Inicial'!A59)</f>
        <v>10</v>
      </c>
      <c r="B53" s="5" t="str">
        <f>('[1]Presupuesto Inicial'!B59)</f>
        <v xml:space="preserve">Accesorios </v>
      </c>
      <c r="C53" s="9"/>
      <c r="I53" s="10"/>
      <c r="J53" s="9"/>
      <c r="Q53" s="9"/>
      <c r="W53" s="10"/>
      <c r="X53" s="9"/>
      <c r="AE53" s="9"/>
      <c r="AK53" s="10"/>
      <c r="AR53" s="8"/>
    </row>
    <row r="54" spans="1:44" hidden="1" x14ac:dyDescent="0.25">
      <c r="A54" s="14"/>
      <c r="B54" t="str">
        <f>('[1]Presupuesto Inicial'!B60)</f>
        <v>Dispenser jabonera electrónico libre de contacto sobre mesada.Marca INELEC. Linea Steel Series.</v>
      </c>
      <c r="C54" s="9"/>
      <c r="I54" s="10"/>
      <c r="J54" s="9"/>
      <c r="Q54" s="9"/>
      <c r="W54" s="10"/>
      <c r="X54" s="9"/>
      <c r="AE54" s="9"/>
      <c r="AK54" s="10"/>
      <c r="AR54" s="15"/>
    </row>
    <row r="55" spans="1:44" hidden="1" x14ac:dyDescent="0.25">
      <c r="A55" s="14"/>
      <c r="B55" t="str">
        <f>('[1]Presupuesto Inicial'!B61)</f>
        <v>Dispense  JABON LIQ. STEEL SERIES</v>
      </c>
      <c r="C55" s="9"/>
      <c r="I55" s="10"/>
      <c r="J55" s="9"/>
      <c r="Q55" s="9"/>
      <c r="W55" s="10"/>
      <c r="X55" s="9"/>
      <c r="AE55" s="9"/>
      <c r="AK55" s="10"/>
      <c r="AR55" s="15"/>
    </row>
    <row r="56" spans="1:44" hidden="1" x14ac:dyDescent="0.25">
      <c r="A56" s="14"/>
      <c r="B56" t="str">
        <f>('[1]Presupuesto Inicial'!B62)</f>
        <v>Secamanos eléctrtico JETDRI. Color negro. MARCA INELEC.</v>
      </c>
      <c r="C56" s="9"/>
      <c r="I56" s="10"/>
      <c r="J56" s="9"/>
      <c r="Q56" s="9"/>
      <c r="W56" s="10"/>
      <c r="X56" s="9"/>
      <c r="AE56" s="9"/>
      <c r="AK56" s="10"/>
      <c r="AR56" s="15"/>
    </row>
    <row r="57" spans="1:44" hidden="1" x14ac:dyDescent="0.25">
      <c r="A57" s="14"/>
      <c r="B57" t="str">
        <f>('[1]Presupuesto Inicial'!B63)</f>
        <v>Dispenser de toalla intercalada Series Steel - Inelec</v>
      </c>
      <c r="C57" s="9"/>
      <c r="I57" s="10"/>
      <c r="J57" s="9"/>
      <c r="Q57" s="9"/>
      <c r="W57" s="10"/>
      <c r="X57" s="9"/>
      <c r="AE57" s="9"/>
      <c r="AK57" s="10"/>
      <c r="AR57" s="15"/>
    </row>
    <row r="58" spans="1:44" hidden="1" x14ac:dyDescent="0.25">
      <c r="A58" s="14"/>
      <c r="B58" t="str">
        <f>('[1]Presupuesto Inicial'!B64)</f>
        <v xml:space="preserve">Cesto orificio para mesadas. Marca Inelec </v>
      </c>
      <c r="C58" s="9"/>
      <c r="I58" s="10"/>
      <c r="J58" s="9"/>
      <c r="Q58" s="9"/>
      <c r="W58" s="10"/>
      <c r="X58" s="9"/>
      <c r="AE58" s="9"/>
      <c r="AK58" s="10"/>
      <c r="AR58" s="15"/>
    </row>
    <row r="59" spans="1:44" hidden="1" x14ac:dyDescent="0.25">
      <c r="A59" s="14"/>
      <c r="B59" t="str">
        <f>('[1]Presupuesto Inicial'!B65)</f>
        <v>Dispenser papel higienico. Marca Inelec Linea Jumbo</v>
      </c>
      <c r="C59" s="9"/>
      <c r="I59" s="10"/>
      <c r="J59" s="9"/>
      <c r="Q59" s="9"/>
      <c r="W59" s="10"/>
      <c r="X59" s="9"/>
      <c r="AE59" s="9"/>
      <c r="AK59" s="10"/>
      <c r="AR59" s="15"/>
    </row>
    <row r="60" spans="1:44" hidden="1" x14ac:dyDescent="0.25">
      <c r="A60" s="14"/>
      <c r="B60" t="str">
        <f>('[1]Presupuesto Inicial'!B66)</f>
        <v>Cesto de pared 5,7lts</v>
      </c>
      <c r="C60" s="9"/>
      <c r="I60" s="10"/>
      <c r="J60" s="9"/>
      <c r="Q60" s="9"/>
      <c r="W60" s="10"/>
      <c r="X60" s="9"/>
      <c r="AE60" s="9"/>
      <c r="AK60" s="10"/>
      <c r="AR60" s="15"/>
    </row>
    <row r="61" spans="1:44" hidden="1" x14ac:dyDescent="0.25">
      <c r="A61" s="14"/>
      <c r="B61" t="str">
        <f>('[1]Presupuesto Inicial'!B67)</f>
        <v>Cesto bajo mesada 0,43x0,32x,056 de alto Color blanco</v>
      </c>
      <c r="C61" s="9"/>
      <c r="I61" s="10"/>
      <c r="J61" s="9"/>
      <c r="Q61" s="9"/>
      <c r="W61" s="10"/>
      <c r="X61" s="9"/>
      <c r="AE61" s="9"/>
      <c r="AK61" s="10"/>
      <c r="AR61" s="15"/>
    </row>
    <row r="62" spans="1:44" hidden="1" x14ac:dyDescent="0.25">
      <c r="A62" s="14"/>
      <c r="B62" t="str">
        <f>('[1]Presupuesto Inicial'!B68)</f>
        <v xml:space="preserve">Percha simple acero inoxidable o bronce cromado color negro </v>
      </c>
      <c r="C62" s="9"/>
      <c r="I62" s="10"/>
      <c r="J62" s="9"/>
      <c r="Q62" s="9"/>
      <c r="W62" s="10"/>
      <c r="X62" s="9"/>
      <c r="AE62" s="9"/>
      <c r="AK62" s="10"/>
      <c r="AR62" s="15"/>
    </row>
    <row r="63" spans="1:44" hidden="1" x14ac:dyDescent="0.25">
      <c r="A63" s="14"/>
      <c r="B63" t="str">
        <f>('[1]Presupuesto Inicial'!B51)</f>
        <v>Pulsador sanitario de emergencia - Intercron</v>
      </c>
      <c r="C63" s="9"/>
      <c r="I63" s="10"/>
      <c r="J63" s="9"/>
      <c r="Q63" s="9"/>
      <c r="W63" s="10"/>
      <c r="X63" s="9"/>
      <c r="AE63" s="9"/>
      <c r="AK63" s="10"/>
      <c r="AR63" s="15"/>
    </row>
    <row r="64" spans="1:44" hidden="1" x14ac:dyDescent="0.25">
      <c r="A64" s="14"/>
      <c r="B64" t="str">
        <f>('[1]Presupuesto Inicial'!B69)</f>
        <v>Accesorio cambiador de niños</v>
      </c>
      <c r="C64" s="9"/>
      <c r="I64" s="10"/>
      <c r="J64" s="9"/>
      <c r="Q64" s="9"/>
      <c r="W64" s="10"/>
      <c r="X64" s="9"/>
      <c r="AE64" s="9"/>
      <c r="AK64" s="10"/>
      <c r="AR64" s="15"/>
    </row>
    <row r="65" spans="1:44" x14ac:dyDescent="0.25">
      <c r="A65" s="4">
        <f>('[1]Presupuesto Inicial'!A71)</f>
        <v>11</v>
      </c>
      <c r="B65" s="5" t="str">
        <f>('[1]Presupuesto Inicial'!B71)</f>
        <v>Otros</v>
      </c>
      <c r="C65" s="16"/>
      <c r="D65" s="17"/>
      <c r="E65" s="17"/>
      <c r="F65" s="17"/>
      <c r="G65" s="17"/>
      <c r="H65" s="17"/>
      <c r="I65" s="18"/>
      <c r="J65" s="16"/>
      <c r="K65" s="17"/>
      <c r="L65" s="17"/>
      <c r="M65" s="17"/>
      <c r="N65" s="17"/>
      <c r="O65" s="17"/>
      <c r="P65" s="17"/>
      <c r="Q65" s="16"/>
      <c r="R65" s="17"/>
      <c r="S65" s="17"/>
      <c r="T65" s="17"/>
      <c r="U65" s="17"/>
      <c r="V65" s="17"/>
      <c r="W65" s="18"/>
      <c r="X65" s="16"/>
      <c r="Y65" s="17"/>
      <c r="Z65" s="17"/>
      <c r="AA65" s="17"/>
      <c r="AB65" s="17"/>
      <c r="AC65" s="17"/>
      <c r="AD65" s="17"/>
      <c r="AE65" s="16"/>
      <c r="AF65" s="17"/>
      <c r="AG65" s="17"/>
      <c r="AH65" s="17"/>
      <c r="AI65" s="17"/>
      <c r="AJ65" s="17"/>
      <c r="AK65" s="18"/>
      <c r="AL65" s="17"/>
      <c r="AM65" s="17"/>
      <c r="AN65" s="17"/>
      <c r="AO65" s="17"/>
      <c r="AP65" s="17"/>
      <c r="AQ65" s="17"/>
      <c r="AR65" s="19"/>
    </row>
  </sheetData>
  <mergeCells count="10">
    <mergeCell ref="A3:A5"/>
    <mergeCell ref="B3:B5"/>
    <mergeCell ref="C3:AD3"/>
    <mergeCell ref="C4:I4"/>
    <mergeCell ref="J4:P4"/>
    <mergeCell ref="Q4:W4"/>
    <mergeCell ref="X4:AD4"/>
    <mergeCell ref="AE4:AK4"/>
    <mergeCell ref="AL4:AR4"/>
    <mergeCell ref="AE3:A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Donatella Capdevila</dc:creator>
  <cp:lastModifiedBy>Donatella Capdevila</cp:lastModifiedBy>
  <dcterms:created xsi:type="dcterms:W3CDTF">2025-10-16T17:38:20Z</dcterms:created>
  <dcterms:modified xsi:type="dcterms:W3CDTF">2025-10-17T17:03:59Z</dcterms:modified>
</cp:coreProperties>
</file>